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 2020" sheetId="1" r:id="rId1"/>
  </sheets>
  <definedNames>
    <definedName name="_xlnm.Print_Titles" localSheetId="0">' 2020'!$4:$4</definedName>
    <definedName name="_xlnm.Print_Area" localSheetId="0">' 2020'!$A$1:$E$45</definedName>
  </definedNames>
  <calcPr fullCalcOnLoad="1"/>
</workbook>
</file>

<file path=xl/sharedStrings.xml><?xml version="1.0" encoding="utf-8"?>
<sst xmlns="http://schemas.openxmlformats.org/spreadsheetml/2006/main" count="48" uniqueCount="46">
  <si>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</si>
  <si>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</si>
  <si>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</si>
  <si>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</si>
  <si>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</si>
  <si>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Количество посещений, человек</t>
  </si>
  <si>
    <t>Объем фонда, ед.</t>
  </si>
  <si>
    <t>Музеи</t>
  </si>
  <si>
    <t>Число экскурсий, ед.</t>
  </si>
  <si>
    <t>Количество выставок, ед.</t>
  </si>
  <si>
    <t>Число посетителей, человек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</si>
  <si>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</si>
  <si>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</si>
  <si>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</si>
  <si>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</si>
  <si>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</si>
  <si>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</si>
  <si>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</si>
  <si>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</si>
  <si>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</si>
  <si>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Сохранность контингента, %</t>
  </si>
  <si>
    <t>Численность обучающихся, человек</t>
  </si>
  <si>
    <t>Количество учащихся получающих стипендию (чел.)</t>
  </si>
  <si>
    <t>Проектирование, капитальный и текущий ремонты, реконструкция и строительство объектов и сооружений, ед.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</si>
  <si>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</si>
  <si>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Число зарегистрированных пользователей, человек</t>
  </si>
  <si>
    <t>Учебно-методический центр</t>
  </si>
  <si>
    <t>Архивы</t>
  </si>
  <si>
    <t>Марий Эл Телерадио</t>
  </si>
  <si>
    <t>Организации среднего профессионального образования</t>
  </si>
  <si>
    <t>Организации дополнительного образования</t>
  </si>
  <si>
    <t>Производство и распространение радиопрограмм, минут</t>
  </si>
  <si>
    <t>Производство и распространение телепрограмм, минут</t>
  </si>
  <si>
    <t>Информационные технологии и марийский язык, ед.</t>
  </si>
  <si>
    <t>Объем  хранимых документов, ед.</t>
  </si>
  <si>
    <t>Количество архивных документов, включенных в автоматизированную систему учета документов Архивного фонда РФ, ед.уч.</t>
  </si>
  <si>
    <t>Количество описанных документов, ед.уч.</t>
  </si>
  <si>
    <t>Вид услуги (работы)</t>
  </si>
  <si>
    <t>Научно-производственный Центр по охране и использованию памятников истории и культуры</t>
  </si>
  <si>
    <t xml:space="preserve">Исполнено </t>
  </si>
  <si>
    <t xml:space="preserve">% выполне-ния  </t>
  </si>
  <si>
    <t xml:space="preserve">Задание на год </t>
  </si>
  <si>
    <t>Марийский научно-исследовательский институт языка, литературы и истории   им. В.М. Васильева</t>
  </si>
  <si>
    <t>о выполнении учреждениями, 
находящимися в ведении Министерства культуры, печати и по делам национальностей Республики Марий Эл, 
государственных заданий 
на оказание государственных услуг (выполнение работ)  
за 2020 год</t>
  </si>
  <si>
    <t>Количество проведенных мероприятий (методических: семинар, конференция 
и т.д.), ед.</t>
  </si>
  <si>
    <t>Комплексное исследование научных проблем языка, литературы, истории, социологии, археологии, этнологии, фольклора, культуры, искусства народа мари и других народов, проживающих 
на территории Республики Марий Эл, ед.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</si>
</sst>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5" fillId="0" borderId="0" xfId="42" applyFont="1" applyBorder="1" applyAlignment="1" applyProtection="1">
      <alignment wrapText="1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0" fontId="3" fillId="0" borderId="0" xfId="54" applyFont="1" applyBorder="1" applyAlignment="1">
      <alignment horizontal="center" vertical="justify" wrapText="1"/>
      <protection/>
    </xf>
    <xf numFmtId="1" fontId="3" fillId="0" borderId="0" xfId="54" applyNumberFormat="1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1" fontId="1" fillId="0" borderId="0" xfId="54" applyNumberFormat="1" applyFont="1" applyFill="1">
      <alignment/>
      <protection/>
    </xf>
    <xf numFmtId="0" fontId="2" fillId="6" borderId="10" xfId="54" applyFont="1" applyFill="1" applyBorder="1" applyAlignment="1">
      <alignment horizontal="center" vertical="top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0" xfId="54" applyFont="1" applyFill="1" applyBorder="1" applyAlignment="1">
      <alignment horizontal="center" vertical="center"/>
      <protection/>
    </xf>
    <xf numFmtId="0" fontId="2" fillId="6" borderId="10" xfId="54" applyFont="1" applyFill="1" applyBorder="1" applyAlignment="1">
      <alignment horizontal="center" vertical="center" wrapText="1"/>
      <protection/>
    </xf>
    <xf numFmtId="0" fontId="4" fillId="0" borderId="13" xfId="42" applyBorder="1" applyAlignment="1" applyProtection="1">
      <alignment horizontal="left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minfin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G19" sqref="G19"/>
      <selection pane="bottomLeft" activeCell="B25" sqref="B25"/>
    </sheetView>
  </sheetViews>
  <sheetFormatPr defaultColWidth="9.00390625" defaultRowHeight="12.75"/>
  <cols>
    <col min="1" max="1" width="5.00390625" style="2" customWidth="1"/>
    <col min="2" max="2" width="44.125" style="2" customWidth="1"/>
    <col min="3" max="3" width="11.75390625" style="2" customWidth="1"/>
    <col min="4" max="4" width="12.375" style="2" customWidth="1"/>
    <col min="5" max="5" width="12.125" style="2" customWidth="1"/>
    <col min="6" max="16384" width="9.125" style="2" customWidth="1"/>
  </cols>
  <sheetData>
    <row r="1" spans="1:5" ht="15.75">
      <c r="A1" s="30" t="s">
        <v>2</v>
      </c>
      <c r="B1" s="30"/>
      <c r="C1" s="30"/>
      <c r="D1" s="30"/>
      <c r="E1" s="30"/>
    </row>
    <row r="2" spans="1:5" ht="99" customHeight="1">
      <c r="A2" s="31" t="s">
        <v>43</v>
      </c>
      <c r="B2" s="31"/>
      <c r="C2" s="31"/>
      <c r="D2" s="31"/>
      <c r="E2" s="31"/>
    </row>
    <row r="3" spans="1:5" ht="15.75">
      <c r="A3" s="1"/>
      <c r="B3" s="1"/>
      <c r="C3" s="1"/>
      <c r="D3" s="1"/>
      <c r="E3" s="1"/>
    </row>
    <row r="4" spans="1:5" ht="51" customHeight="1">
      <c r="A4" s="21" t="s">
        <v>3</v>
      </c>
      <c r="B4" s="21" t="s">
        <v>37</v>
      </c>
      <c r="C4" s="23" t="s">
        <v>41</v>
      </c>
      <c r="D4" s="21" t="s">
        <v>39</v>
      </c>
      <c r="E4" s="22" t="s">
        <v>40</v>
      </c>
    </row>
    <row r="5" spans="1:5" ht="16.5" customHeight="1">
      <c r="A5" s="25" t="s">
        <v>4</v>
      </c>
      <c r="B5" s="25"/>
      <c r="C5" s="25"/>
      <c r="D5" s="25"/>
      <c r="E5" s="25"/>
    </row>
    <row r="6" spans="1:8" s="6" customFormat="1" ht="34.5" customHeight="1">
      <c r="A6" s="3">
        <v>1</v>
      </c>
      <c r="B6" s="4" t="s">
        <v>25</v>
      </c>
      <c r="C6" s="3">
        <v>44100</v>
      </c>
      <c r="D6" s="5">
        <v>37013</v>
      </c>
      <c r="E6" s="20">
        <f>D6/C6*100</f>
        <v>83.9297052154195</v>
      </c>
      <c r="H6" s="24"/>
    </row>
    <row r="7" spans="1:8" s="6" customFormat="1" ht="16.5" customHeight="1">
      <c r="A7" s="3">
        <v>2</v>
      </c>
      <c r="B7" s="4" t="s">
        <v>5</v>
      </c>
      <c r="C7" s="3">
        <v>373427</v>
      </c>
      <c r="D7" s="5">
        <v>337416</v>
      </c>
      <c r="E7" s="20">
        <f>D7/C7*100</f>
        <v>90.35661588476462</v>
      </c>
      <c r="H7" s="24"/>
    </row>
    <row r="8" spans="1:8" s="6" customFormat="1" ht="18" customHeight="1">
      <c r="A8" s="3">
        <v>3</v>
      </c>
      <c r="B8" s="4" t="s">
        <v>6</v>
      </c>
      <c r="C8" s="3">
        <v>1442443</v>
      </c>
      <c r="D8" s="5">
        <v>1469902</v>
      </c>
      <c r="E8" s="20">
        <f>D8/C8*100</f>
        <v>101.90364541267836</v>
      </c>
      <c r="H8" s="24"/>
    </row>
    <row r="9" spans="1:5" ht="15.75" customHeight="1">
      <c r="A9" s="25" t="s">
        <v>7</v>
      </c>
      <c r="B9" s="25"/>
      <c r="C9" s="25"/>
      <c r="D9" s="25"/>
      <c r="E9" s="25"/>
    </row>
    <row r="10" spans="1:5" s="6" customFormat="1" ht="16.5" customHeight="1">
      <c r="A10" s="3">
        <v>1</v>
      </c>
      <c r="B10" s="16" t="s">
        <v>8</v>
      </c>
      <c r="C10" s="3">
        <v>5150</v>
      </c>
      <c r="D10" s="3">
        <v>4361</v>
      </c>
      <c r="E10" s="20">
        <f>D10/C10*100</f>
        <v>84.67961165048544</v>
      </c>
    </row>
    <row r="11" spans="1:5" s="6" customFormat="1" ht="15.75" customHeight="1">
      <c r="A11" s="3">
        <v>2</v>
      </c>
      <c r="B11" s="16" t="s">
        <v>9</v>
      </c>
      <c r="C11" s="3">
        <v>139</v>
      </c>
      <c r="D11" s="3">
        <v>159</v>
      </c>
      <c r="E11" s="20">
        <f>D11/C11*100</f>
        <v>114.38848920863309</v>
      </c>
    </row>
    <row r="12" spans="1:5" s="6" customFormat="1" ht="18" customHeight="1">
      <c r="A12" s="3">
        <v>3</v>
      </c>
      <c r="B12" s="17" t="s">
        <v>10</v>
      </c>
      <c r="C12" s="3">
        <v>398896</v>
      </c>
      <c r="D12" s="3">
        <v>235218</v>
      </c>
      <c r="E12" s="20">
        <f>D12/C12*100</f>
        <v>58.967249608920625</v>
      </c>
    </row>
    <row r="13" spans="1:5" ht="15.75" customHeight="1">
      <c r="A13" s="25" t="s">
        <v>11</v>
      </c>
      <c r="B13" s="25"/>
      <c r="C13" s="25"/>
      <c r="D13" s="25"/>
      <c r="E13" s="25"/>
    </row>
    <row r="14" spans="1:5" s="6" customFormat="1" ht="36.75" customHeight="1">
      <c r="A14" s="3">
        <v>1</v>
      </c>
      <c r="B14" s="16" t="s">
        <v>12</v>
      </c>
      <c r="C14" s="3">
        <v>22</v>
      </c>
      <c r="D14" s="3">
        <v>24</v>
      </c>
      <c r="E14" s="20">
        <f>D14/C14*100</f>
        <v>109.09090909090908</v>
      </c>
    </row>
    <row r="15" spans="1:5" s="6" customFormat="1" ht="17.25" customHeight="1">
      <c r="A15" s="3">
        <v>2</v>
      </c>
      <c r="B15" s="8" t="s">
        <v>13</v>
      </c>
      <c r="C15" s="3">
        <v>1482</v>
      </c>
      <c r="D15" s="3">
        <v>973</v>
      </c>
      <c r="E15" s="20">
        <f>D15/C15*100</f>
        <v>65.65452091767881</v>
      </c>
    </row>
    <row r="16" spans="1:5" s="6" customFormat="1" ht="19.5" customHeight="1">
      <c r="A16" s="3">
        <v>3</v>
      </c>
      <c r="B16" s="16" t="s">
        <v>14</v>
      </c>
      <c r="C16" s="5">
        <v>314810</v>
      </c>
      <c r="D16" s="3">
        <v>144761</v>
      </c>
      <c r="E16" s="20">
        <f>D16/C16*100</f>
        <v>45.98360916108128</v>
      </c>
    </row>
    <row r="17" spans="1:5" ht="15.75" customHeight="1">
      <c r="A17" s="25" t="s">
        <v>15</v>
      </c>
      <c r="B17" s="25"/>
      <c r="C17" s="25"/>
      <c r="D17" s="25"/>
      <c r="E17" s="25"/>
    </row>
    <row r="18" spans="1:5" s="6" customFormat="1" ht="19.5" customHeight="1">
      <c r="A18" s="3">
        <v>1</v>
      </c>
      <c r="B18" s="4" t="s">
        <v>16</v>
      </c>
      <c r="C18" s="3">
        <v>340</v>
      </c>
      <c r="D18" s="3">
        <v>348</v>
      </c>
      <c r="E18" s="20">
        <f>D18/C18*100</f>
        <v>102.35294117647058</v>
      </c>
    </row>
    <row r="19" spans="1:5" s="6" customFormat="1" ht="20.25" customHeight="1">
      <c r="A19" s="3">
        <v>2</v>
      </c>
      <c r="B19" s="4" t="s">
        <v>17</v>
      </c>
      <c r="C19" s="3">
        <v>182392</v>
      </c>
      <c r="D19" s="3">
        <v>172504</v>
      </c>
      <c r="E19" s="20">
        <f>D19/C19*100</f>
        <v>94.578709592526</v>
      </c>
    </row>
    <row r="20" spans="1:5" s="6" customFormat="1" ht="17.25" customHeight="1">
      <c r="A20" s="3">
        <v>3</v>
      </c>
      <c r="B20" s="4" t="s">
        <v>18</v>
      </c>
      <c r="C20" s="3">
        <v>38</v>
      </c>
      <c r="D20" s="3">
        <v>38</v>
      </c>
      <c r="E20" s="20">
        <f>D20/C20*100</f>
        <v>100</v>
      </c>
    </row>
    <row r="21" spans="1:5" s="6" customFormat="1" ht="31.5">
      <c r="A21" s="3">
        <v>4</v>
      </c>
      <c r="B21" s="4" t="s">
        <v>19</v>
      </c>
      <c r="C21" s="3">
        <v>652</v>
      </c>
      <c r="D21" s="3">
        <v>652</v>
      </c>
      <c r="E21" s="20">
        <f>D21/C21*100</f>
        <v>100</v>
      </c>
    </row>
    <row r="22" spans="1:5" ht="15.75" customHeight="1">
      <c r="A22" s="25" t="s">
        <v>26</v>
      </c>
      <c r="B22" s="25"/>
      <c r="C22" s="25"/>
      <c r="D22" s="25"/>
      <c r="E22" s="25"/>
    </row>
    <row r="23" spans="1:5" s="6" customFormat="1" ht="21.75" customHeight="1">
      <c r="A23" s="3">
        <v>1</v>
      </c>
      <c r="B23" s="16" t="s">
        <v>1</v>
      </c>
      <c r="C23" s="3">
        <v>11</v>
      </c>
      <c r="D23" s="3">
        <v>18</v>
      </c>
      <c r="E23" s="20">
        <f>D23/C23*100</f>
        <v>163.63636363636365</v>
      </c>
    </row>
    <row r="24" spans="1:5" s="6" customFormat="1" ht="51" customHeight="1">
      <c r="A24" s="3">
        <v>2</v>
      </c>
      <c r="B24" s="16" t="s">
        <v>44</v>
      </c>
      <c r="C24" s="3">
        <v>12</v>
      </c>
      <c r="D24" s="3">
        <v>12</v>
      </c>
      <c r="E24" s="20">
        <f>D24/C24*100</f>
        <v>100</v>
      </c>
    </row>
    <row r="25" spans="1:5" s="6" customFormat="1" ht="50.25" customHeight="1">
      <c r="A25" s="3">
        <v>3</v>
      </c>
      <c r="B25" s="4" t="s">
        <v>0</v>
      </c>
      <c r="C25" s="3">
        <v>12</v>
      </c>
      <c r="D25" s="3">
        <v>15</v>
      </c>
      <c r="E25" s="20">
        <f>D25/C25*100</f>
        <v>125</v>
      </c>
    </row>
    <row r="26" spans="1:5" ht="15.75" customHeight="1">
      <c r="A26" s="25" t="s">
        <v>30</v>
      </c>
      <c r="B26" s="25"/>
      <c r="C26" s="25"/>
      <c r="D26" s="25"/>
      <c r="E26" s="25"/>
    </row>
    <row r="27" spans="1:5" s="6" customFormat="1" ht="20.25" customHeight="1" hidden="1">
      <c r="A27" s="3">
        <v>1</v>
      </c>
      <c r="B27" s="16" t="s">
        <v>20</v>
      </c>
      <c r="C27" s="3">
        <v>80</v>
      </c>
      <c r="D27" s="19" t="e">
        <f>#REF!</f>
        <v>#REF!</v>
      </c>
      <c r="E27" s="5" t="e">
        <f>D27/C27*100</f>
        <v>#REF!</v>
      </c>
    </row>
    <row r="28" spans="1:5" s="6" customFormat="1" ht="18" customHeight="1">
      <c r="A28" s="3">
        <v>2</v>
      </c>
      <c r="B28" s="4" t="s">
        <v>21</v>
      </c>
      <c r="C28" s="3">
        <v>2074</v>
      </c>
      <c r="D28" s="18">
        <v>2074</v>
      </c>
      <c r="E28" s="20">
        <f>D28/C28*100</f>
        <v>100</v>
      </c>
    </row>
    <row r="29" spans="1:5" ht="15.75" customHeight="1">
      <c r="A29" s="25" t="s">
        <v>29</v>
      </c>
      <c r="B29" s="25"/>
      <c r="C29" s="25"/>
      <c r="D29" s="25"/>
      <c r="E29" s="25"/>
    </row>
    <row r="30" spans="1:5" s="6" customFormat="1" ht="17.25" customHeight="1" hidden="1">
      <c r="A30" s="3">
        <v>1</v>
      </c>
      <c r="B30" s="16" t="s">
        <v>20</v>
      </c>
      <c r="C30" s="3">
        <v>80</v>
      </c>
      <c r="D30" s="19" t="e">
        <f>#REF!</f>
        <v>#REF!</v>
      </c>
      <c r="E30" s="5" t="e">
        <f>D30/C30*100</f>
        <v>#REF!</v>
      </c>
    </row>
    <row r="31" spans="1:5" s="6" customFormat="1" ht="18.75" customHeight="1">
      <c r="A31" s="3">
        <v>2</v>
      </c>
      <c r="B31" s="4" t="s">
        <v>21</v>
      </c>
      <c r="C31" s="3">
        <v>502</v>
      </c>
      <c r="D31" s="18">
        <v>500</v>
      </c>
      <c r="E31" s="20">
        <f>D31/C31*100</f>
        <v>99.60159362549801</v>
      </c>
    </row>
    <row r="32" spans="1:5" s="6" customFormat="1" ht="33.75" customHeight="1" hidden="1">
      <c r="A32" s="3">
        <v>4</v>
      </c>
      <c r="B32" s="4" t="s">
        <v>22</v>
      </c>
      <c r="C32" s="3">
        <v>300</v>
      </c>
      <c r="D32" s="18" t="e">
        <f>#REF!</f>
        <v>#REF!</v>
      </c>
      <c r="E32" s="5">
        <v>100</v>
      </c>
    </row>
    <row r="33" spans="1:5" ht="33" customHeight="1">
      <c r="A33" s="28" t="s">
        <v>38</v>
      </c>
      <c r="B33" s="28"/>
      <c r="C33" s="28"/>
      <c r="D33" s="28"/>
      <c r="E33" s="28"/>
    </row>
    <row r="34" spans="1:5" s="6" customFormat="1" ht="51.75" customHeight="1">
      <c r="A34" s="7">
        <v>1</v>
      </c>
      <c r="B34" s="8" t="s">
        <v>23</v>
      </c>
      <c r="C34" s="7">
        <v>7</v>
      </c>
      <c r="D34" s="3">
        <v>12</v>
      </c>
      <c r="E34" s="20">
        <f>D34/C34*100</f>
        <v>171.42857142857142</v>
      </c>
    </row>
    <row r="35" spans="1:5" ht="20.25" customHeight="1">
      <c r="A35" s="27" t="s">
        <v>27</v>
      </c>
      <c r="B35" s="27"/>
      <c r="C35" s="27"/>
      <c r="D35" s="27"/>
      <c r="E35" s="27"/>
    </row>
    <row r="36" spans="1:5" s="6" customFormat="1" ht="17.25" customHeight="1">
      <c r="A36" s="7">
        <v>1</v>
      </c>
      <c r="B36" s="8" t="s">
        <v>34</v>
      </c>
      <c r="C36" s="7">
        <v>759220</v>
      </c>
      <c r="D36" s="3">
        <v>762969</v>
      </c>
      <c r="E36" s="20">
        <f>D36/C36*100</f>
        <v>100.49379626458735</v>
      </c>
    </row>
    <row r="37" spans="1:5" s="6" customFormat="1" ht="66.75" customHeight="1">
      <c r="A37" s="7">
        <v>2</v>
      </c>
      <c r="B37" s="8" t="s">
        <v>35</v>
      </c>
      <c r="C37" s="7">
        <v>5715</v>
      </c>
      <c r="D37" s="3">
        <v>9194</v>
      </c>
      <c r="E37" s="20">
        <f>D37/C37*100</f>
        <v>160.87489063867017</v>
      </c>
    </row>
    <row r="38" spans="1:5" s="6" customFormat="1" ht="22.5" customHeight="1">
      <c r="A38" s="7">
        <v>3</v>
      </c>
      <c r="B38" s="8" t="s">
        <v>36</v>
      </c>
      <c r="C38" s="7">
        <v>669</v>
      </c>
      <c r="D38" s="3">
        <v>886</v>
      </c>
      <c r="E38" s="20">
        <f>D38/C38*100</f>
        <v>132.43647234678625</v>
      </c>
    </row>
    <row r="39" spans="1:5" ht="22.5" customHeight="1">
      <c r="A39" s="27" t="s">
        <v>28</v>
      </c>
      <c r="B39" s="27"/>
      <c r="C39" s="27"/>
      <c r="D39" s="27"/>
      <c r="E39" s="27"/>
    </row>
    <row r="40" spans="1:6" s="6" customFormat="1" ht="33.75" customHeight="1">
      <c r="A40" s="7">
        <v>1</v>
      </c>
      <c r="B40" s="8" t="s">
        <v>31</v>
      </c>
      <c r="C40" s="7">
        <v>459900</v>
      </c>
      <c r="D40" s="5">
        <v>459900</v>
      </c>
      <c r="E40" s="5">
        <f>D40/C40*100</f>
        <v>100</v>
      </c>
      <c r="F40" s="24"/>
    </row>
    <row r="41" spans="1:6" s="6" customFormat="1" ht="36.75" customHeight="1">
      <c r="A41" s="7">
        <v>2</v>
      </c>
      <c r="B41" s="8" t="s">
        <v>32</v>
      </c>
      <c r="C41" s="7">
        <v>460656</v>
      </c>
      <c r="D41" s="3">
        <v>468428</v>
      </c>
      <c r="E41" s="5">
        <f>D41/C41*100</f>
        <v>101.68715918168871</v>
      </c>
      <c r="F41" s="24"/>
    </row>
    <row r="42" spans="1:5" ht="38.25" customHeight="1">
      <c r="A42" s="28" t="s">
        <v>42</v>
      </c>
      <c r="B42" s="28"/>
      <c r="C42" s="28"/>
      <c r="D42" s="28"/>
      <c r="E42" s="28"/>
    </row>
    <row r="43" spans="1:5" s="6" customFormat="1" ht="99.75" customHeight="1">
      <c r="A43" s="7">
        <v>1</v>
      </c>
      <c r="B43" s="16" t="s">
        <v>45</v>
      </c>
      <c r="C43" s="7">
        <v>21</v>
      </c>
      <c r="D43" s="5">
        <v>21</v>
      </c>
      <c r="E43" s="5">
        <f>D43/C43*100</f>
        <v>100</v>
      </c>
    </row>
    <row r="44" spans="1:5" s="6" customFormat="1" ht="36.75" customHeight="1">
      <c r="A44" s="7">
        <v>2</v>
      </c>
      <c r="B44" s="8" t="s">
        <v>33</v>
      </c>
      <c r="C44" s="7">
        <v>4</v>
      </c>
      <c r="D44" s="3">
        <v>4</v>
      </c>
      <c r="E44" s="5">
        <f>D44/C44*100</f>
        <v>100</v>
      </c>
    </row>
    <row r="45" spans="1:6" ht="27.75" customHeight="1">
      <c r="A45" s="29" t="s">
        <v>24</v>
      </c>
      <c r="B45" s="29"/>
      <c r="C45" s="29"/>
      <c r="D45" s="29"/>
      <c r="E45" s="29"/>
      <c r="F45" s="9"/>
    </row>
    <row r="46" spans="1:5" ht="15.75">
      <c r="A46" s="10"/>
      <c r="B46" s="11"/>
      <c r="C46" s="12"/>
      <c r="D46" s="13"/>
      <c r="E46" s="14"/>
    </row>
    <row r="47" spans="1:17" ht="15.75">
      <c r="A47" s="10"/>
      <c r="B47" s="11"/>
      <c r="C47" s="12"/>
      <c r="D47" s="13"/>
      <c r="E47" s="14"/>
      <c r="K47" s="26"/>
      <c r="L47" s="26"/>
      <c r="M47" s="26"/>
      <c r="N47" s="26"/>
      <c r="O47" s="26"/>
      <c r="P47" s="26"/>
      <c r="Q47" s="26"/>
    </row>
    <row r="48" ht="34.5" customHeight="1"/>
    <row r="49" ht="15.75">
      <c r="B49" s="15"/>
    </row>
  </sheetData>
  <sheetProtection/>
  <mergeCells count="15">
    <mergeCell ref="A33:E33"/>
    <mergeCell ref="A26:E26"/>
    <mergeCell ref="A29:E29"/>
    <mergeCell ref="A17:E17"/>
    <mergeCell ref="A1:E1"/>
    <mergeCell ref="A13:E13"/>
    <mergeCell ref="A2:E2"/>
    <mergeCell ref="A5:E5"/>
    <mergeCell ref="A9:E9"/>
    <mergeCell ref="K47:Q47"/>
    <mergeCell ref="A22:E22"/>
    <mergeCell ref="A35:E35"/>
    <mergeCell ref="A39:E39"/>
    <mergeCell ref="A42:E42"/>
    <mergeCell ref="A45:E45"/>
  </mergeCells>
  <hyperlinks>
    <hyperlink ref="A45" r:id="rId1" display="http://gov.mari.ru/minfin"/>
    <hyperlink ref="A45:E45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3"/>
  <rowBreaks count="2" manualBreakCount="2">
    <brk id="34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2021-02-18T11:05:44Z</cp:lastPrinted>
  <dcterms:created xsi:type="dcterms:W3CDTF">2006-01-10T06:15:15Z</dcterms:created>
  <dcterms:modified xsi:type="dcterms:W3CDTF">2021-02-18T11:05:59Z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